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consumo papa" sheetId="1" r:id="rId1"/>
    <sheet name="proy consumo papa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<sst xmlns="http://schemas.openxmlformats.org/spreadsheetml/2006/main" count="59" uniqueCount="52">
  <si>
    <t>y estimación del área a sembrar para cubrir consumo anual en 2002.</t>
  </si>
  <si>
    <t>PRODUCTO</t>
  </si>
  <si>
    <t>CONSUMO PER</t>
  </si>
  <si>
    <t>POBLACION</t>
  </si>
  <si>
    <t xml:space="preserve">CONSUMO </t>
  </si>
  <si>
    <t>No de Has para</t>
  </si>
  <si>
    <t>CAPITA EN 1.991</t>
  </si>
  <si>
    <t xml:space="preserve">EN  1991 </t>
  </si>
  <si>
    <t>ESTIMADA CR</t>
  </si>
  <si>
    <t>ESTIMADO EN 2002</t>
  </si>
  <si>
    <t>cubrir consumo</t>
  </si>
  <si>
    <t>(t.m)</t>
  </si>
  <si>
    <t>PAPA</t>
  </si>
  <si>
    <t>CEBOLLA</t>
  </si>
  <si>
    <t>ZANAHORIA</t>
  </si>
  <si>
    <t>REPOLLO</t>
  </si>
  <si>
    <t>TOMATE</t>
  </si>
  <si>
    <t>COLIFLOR</t>
  </si>
  <si>
    <t>CHILE DULCE</t>
  </si>
  <si>
    <t xml:space="preserve"> </t>
  </si>
  <si>
    <t>1/ FUENTE : Ing. Rolando tencio ,MAG/Cartago, con base a " Encuesta de Hogares</t>
  </si>
  <si>
    <t xml:space="preserve"> de Propósitos Múltiples ,realizada por la Direcc.Nal de Mercadeo Agropec., </t>
  </si>
  <si>
    <t xml:space="preserve">en Julio de 1991. </t>
  </si>
  <si>
    <t>anual en 2002</t>
  </si>
  <si>
    <t>CONSUMO</t>
  </si>
  <si>
    <t>(Kg) 1/</t>
  </si>
  <si>
    <t>CUADRO  .</t>
  </si>
  <si>
    <t>2002  2/</t>
  </si>
  <si>
    <t xml:space="preserve">2/  Según último censo de población realizado por el Gobierno. </t>
  </si>
  <si>
    <t>COSTA RICA. Estimación del consumo  anual de algunas hortalizas,</t>
  </si>
  <si>
    <t>CONSUMO ESTIMADO EN 2002</t>
  </si>
  <si>
    <t>CONSUMO ESTIMADO EN 2003</t>
  </si>
  <si>
    <t>CONSUMO ESTIMADO EN 2004</t>
  </si>
  <si>
    <t>CONSUMO ESTIMADO EN 2005</t>
  </si>
  <si>
    <t>CONSUMO ESTIMADO EN 2006</t>
  </si>
  <si>
    <t>CONSUMO ESTIMADO EN 2007</t>
  </si>
  <si>
    <t>INDICE AUMENTO ESTIMADO POBLACION POR AÑO</t>
  </si>
  <si>
    <t>(Kilogramos)</t>
  </si>
  <si>
    <t>persona (Per-cápita). Elaborado  por Economista Ing. Rolando Tencio C:</t>
  </si>
  <si>
    <t>con base al estudio: " Encuesta de Hogares de Propósitos Múltiples, MAG, julio 1991.</t>
  </si>
  <si>
    <t xml:space="preserve">Fuente: MAG, Cartago;  según indices de aumento de población, y según indice de consumo de papa por </t>
  </si>
  <si>
    <t>COSTA RICA: PROYECCION CONSUMO DE PAPA SEGÚN AUMENTO EN POBLACION Y SEGÚN</t>
  </si>
  <si>
    <t>1) El consumo per-cápita de papa en el 1991, era de 17,12 kg/persona/año.</t>
  </si>
  <si>
    <t>3) Este consumo se satisface con producción nacional y con importaciones, especialmente de Canadá, USA y</t>
  </si>
  <si>
    <t>CONSUMO ESTIMADO EN 2008</t>
  </si>
  <si>
    <t>CONSUMO PERCAPITA ANUAL.</t>
  </si>
  <si>
    <t>5) La población en el año 2002 era de unos 4 millones , según censo de población en CR.</t>
  </si>
  <si>
    <t xml:space="preserve">     2.595 has y un rendimiento de 24.940 kg/ha. (Según censo elaborado por MAG/CNP).</t>
  </si>
  <si>
    <t>2) Esta proyección asume que el consumo percápita es constante, lo cual no es totalmente cierto, pero</t>
  </si>
  <si>
    <t xml:space="preserve">     nos brinda una aproximación del consumo de papa en CR.</t>
  </si>
  <si>
    <t xml:space="preserve">     Holanda.</t>
  </si>
  <si>
    <t xml:space="preserve">4) La producción de papa en CR en el 2003 fue de : 64.719 kg, correspondiendo a un área de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</si>
</sst>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"/>
    <numFmt numFmtId="187" formatCode="0.0"/>
    <numFmt numFmtId="188" formatCode="_-* #,##0.000_-;\-* #,##0.000_-;_-* &quot;-&quot;??_-;_-@_-"/>
  </numFmts>
  <fonts count="8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80" fontId="4" fillId="0" borderId="1" xfId="17" applyNumberFormat="1" applyFont="1" applyBorder="1" applyAlignment="1">
      <alignment/>
    </xf>
    <xf numFmtId="0" fontId="3" fillId="0" borderId="2" xfId="0" applyFont="1" applyBorder="1" applyAlignment="1">
      <alignment/>
    </xf>
    <xf numFmtId="180" fontId="4" fillId="0" borderId="3" xfId="17" applyNumberFormat="1" applyFont="1" applyBorder="1" applyAlignment="1">
      <alignment/>
    </xf>
    <xf numFmtId="180" fontId="4" fillId="0" borderId="0" xfId="17" applyNumberFormat="1" applyFont="1" applyBorder="1" applyAlignment="1">
      <alignment/>
    </xf>
    <xf numFmtId="0" fontId="3" fillId="0" borderId="4" xfId="0" applyFont="1" applyBorder="1" applyAlignment="1">
      <alignment/>
    </xf>
    <xf numFmtId="180" fontId="4" fillId="0" borderId="5" xfId="17" applyNumberFormat="1" applyFont="1" applyBorder="1" applyAlignment="1">
      <alignment/>
    </xf>
    <xf numFmtId="180" fontId="4" fillId="0" borderId="6" xfId="17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/>
    </xf>
    <xf numFmtId="171" fontId="4" fillId="0" borderId="0" xfId="17" applyNumberFormat="1" applyFont="1" applyBorder="1" applyAlignment="1">
      <alignment/>
    </xf>
    <xf numFmtId="171" fontId="4" fillId="0" borderId="3" xfId="17" applyNumberFormat="1" applyFont="1" applyBorder="1" applyAlignment="1">
      <alignment/>
    </xf>
    <xf numFmtId="171" fontId="4" fillId="0" borderId="5" xfId="17" applyNumberFormat="1" applyFont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/>
    </xf>
    <xf numFmtId="171" fontId="4" fillId="3" borderId="7" xfId="17" applyNumberFormat="1" applyFont="1" applyFill="1" applyBorder="1" applyAlignment="1">
      <alignment/>
    </xf>
    <xf numFmtId="180" fontId="4" fillId="3" borderId="9" xfId="17" applyNumberFormat="1" applyFont="1" applyFill="1" applyBorder="1" applyAlignment="1">
      <alignment/>
    </xf>
    <xf numFmtId="180" fontId="4" fillId="3" borderId="7" xfId="17" applyNumberFormat="1" applyFont="1" applyFill="1" applyBorder="1" applyAlignment="1">
      <alignment/>
    </xf>
    <xf numFmtId="180" fontId="4" fillId="3" borderId="1" xfId="17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171" fontId="4" fillId="4" borderId="3" xfId="17" applyNumberFormat="1" applyFont="1" applyFill="1" applyBorder="1" applyAlignment="1">
      <alignment/>
    </xf>
    <xf numFmtId="180" fontId="4" fillId="4" borderId="0" xfId="17" applyNumberFormat="1" applyFont="1" applyFill="1" applyBorder="1" applyAlignment="1">
      <alignment/>
    </xf>
    <xf numFmtId="180" fontId="4" fillId="4" borderId="3" xfId="17" applyNumberFormat="1" applyFont="1" applyFill="1" applyBorder="1" applyAlignment="1">
      <alignment/>
    </xf>
    <xf numFmtId="180" fontId="4" fillId="4" borderId="1" xfId="17" applyNumberFormat="1" applyFont="1" applyFill="1" applyBorder="1" applyAlignment="1">
      <alignment/>
    </xf>
    <xf numFmtId="171" fontId="4" fillId="4" borderId="0" xfId="17" applyNumberFormat="1" applyFont="1" applyFill="1" applyBorder="1" applyAlignment="1">
      <alignment/>
    </xf>
    <xf numFmtId="171" fontId="4" fillId="0" borderId="6" xfId="17" applyNumberFormat="1" applyFont="1" applyBorder="1" applyAlignment="1">
      <alignment/>
    </xf>
    <xf numFmtId="185" fontId="0" fillId="0" borderId="0" xfId="17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85" fontId="0" fillId="0" borderId="0" xfId="17" applyNumberFormat="1" applyFont="1" applyAlignment="1">
      <alignment/>
    </xf>
    <xf numFmtId="0" fontId="2" fillId="5" borderId="10" xfId="0" applyFont="1" applyFill="1" applyBorder="1" applyAlignment="1">
      <alignment horizontal="center" vertical="justify"/>
    </xf>
    <xf numFmtId="185" fontId="0" fillId="0" borderId="10" xfId="17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Mis%20documentos\DOCUMENTOS%20RCentral%20Oriental\actividades%20agricopecuarias\papa\Consumohortaliza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MO 2002"/>
      <sheetName val="CONSUMOMERCADOS"/>
      <sheetName val="SUPUESTOS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2">
        <row r="5">
          <cell r="C5">
            <v>23</v>
          </cell>
        </row>
        <row r="6">
          <cell r="C6">
            <v>23</v>
          </cell>
        </row>
        <row r="7">
          <cell r="C7">
            <v>30</v>
          </cell>
        </row>
        <row r="8">
          <cell r="C8">
            <v>35</v>
          </cell>
        </row>
        <row r="9">
          <cell r="C9">
            <v>45</v>
          </cell>
        </row>
        <row r="10">
          <cell r="C10">
            <v>30</v>
          </cell>
        </row>
        <row r="11">
          <cell r="C11">
            <v>26.4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2">
      <selection activeCell="A16" sqref="A16:F18"/>
    </sheetView>
  </sheetViews>
  <sheetFormatPr defaultColWidth="11.421875" defaultRowHeight="12.75"/>
  <cols>
    <col min="1" max="1" width="16.00390625" style="0" customWidth="1"/>
    <col min="2" max="2" width="15.8515625" style="0" customWidth="1"/>
    <col min="3" max="3" width="13.7109375" style="0" customWidth="1"/>
    <col min="5" max="5" width="14.00390625" style="0" customWidth="1"/>
    <col min="6" max="6" width="18.7109375" style="0" customWidth="1"/>
    <col min="7" max="7" width="14.7109375" style="0" hidden="1" customWidth="1"/>
    <col min="8" max="8" width="12.00390625" style="0" customWidth="1"/>
  </cols>
  <sheetData>
    <row r="1" ht="15.75">
      <c r="A1" s="1" t="s">
        <v>26</v>
      </c>
    </row>
    <row r="2" spans="1:7" ht="15.75">
      <c r="A2" s="1" t="s">
        <v>29</v>
      </c>
      <c r="B2" s="1"/>
      <c r="C2" s="1"/>
      <c r="D2" s="1"/>
      <c r="E2" s="1"/>
      <c r="F2" s="1"/>
      <c r="G2" s="1"/>
    </row>
    <row r="3" spans="1:7" ht="15.75">
      <c r="A3" s="1" t="s">
        <v>0</v>
      </c>
      <c r="B3" s="1"/>
      <c r="C3" s="1"/>
      <c r="D3" s="1"/>
      <c r="E3" s="1"/>
      <c r="F3" s="1"/>
      <c r="G3" s="1"/>
    </row>
    <row r="4" ht="13.5" thickBot="1"/>
    <row r="5" spans="1:7" ht="12.75">
      <c r="A5" s="16" t="s">
        <v>1</v>
      </c>
      <c r="B5" s="16" t="s">
        <v>2</v>
      </c>
      <c r="C5" s="16" t="s">
        <v>3</v>
      </c>
      <c r="D5" s="16" t="s">
        <v>24</v>
      </c>
      <c r="E5" s="16" t="s">
        <v>3</v>
      </c>
      <c r="F5" s="16" t="s">
        <v>4</v>
      </c>
      <c r="G5" s="16" t="s">
        <v>5</v>
      </c>
    </row>
    <row r="6" spans="1:7" ht="12.75">
      <c r="A6" s="17"/>
      <c r="B6" s="17" t="s">
        <v>6</v>
      </c>
      <c r="C6" s="17" t="s">
        <v>8</v>
      </c>
      <c r="D6" s="17" t="s">
        <v>7</v>
      </c>
      <c r="E6" s="17" t="s">
        <v>8</v>
      </c>
      <c r="F6" s="17" t="s">
        <v>9</v>
      </c>
      <c r="G6" s="17" t="s">
        <v>10</v>
      </c>
    </row>
    <row r="7" spans="1:7" ht="13.5" thickBot="1">
      <c r="A7" s="17"/>
      <c r="B7" s="17" t="s">
        <v>25</v>
      </c>
      <c r="C7" s="17">
        <v>1991</v>
      </c>
      <c r="D7" s="17" t="s">
        <v>11</v>
      </c>
      <c r="E7" s="17" t="s">
        <v>27</v>
      </c>
      <c r="F7" s="18" t="s">
        <v>11</v>
      </c>
      <c r="G7" s="17" t="s">
        <v>23</v>
      </c>
    </row>
    <row r="8" spans="1:7" ht="15">
      <c r="A8" s="19" t="s">
        <v>12</v>
      </c>
      <c r="B8" s="20">
        <v>17.121</v>
      </c>
      <c r="C8" s="22">
        <v>3063665</v>
      </c>
      <c r="D8" s="21">
        <v>52453</v>
      </c>
      <c r="E8" s="22">
        <v>4000000</v>
      </c>
      <c r="F8" s="23">
        <f>E8*B8/1000</f>
        <v>68484</v>
      </c>
      <c r="G8" s="22">
        <f>+F8/'[1]SUPUESTOS'!C5</f>
        <v>2977.5652173913045</v>
      </c>
    </row>
    <row r="9" spans="1:7" ht="15">
      <c r="A9" s="24" t="s">
        <v>13</v>
      </c>
      <c r="B9" s="25">
        <v>5.934</v>
      </c>
      <c r="C9" s="29"/>
      <c r="D9" s="26">
        <v>18182</v>
      </c>
      <c r="E9" s="27">
        <v>4000000</v>
      </c>
      <c r="F9" s="28">
        <f aca="true" t="shared" si="0" ref="F9:F14">E9*B9/1000</f>
        <v>23736</v>
      </c>
      <c r="G9" s="27">
        <f>+F9/'[1]SUPUESTOS'!C6</f>
        <v>1032</v>
      </c>
    </row>
    <row r="10" spans="1:7" ht="15">
      <c r="A10" s="3" t="s">
        <v>14</v>
      </c>
      <c r="B10" s="14">
        <v>4.953</v>
      </c>
      <c r="C10" s="13"/>
      <c r="D10" s="5">
        <v>15175</v>
      </c>
      <c r="E10" s="4">
        <v>4000000</v>
      </c>
      <c r="F10" s="2">
        <f t="shared" si="0"/>
        <v>19812</v>
      </c>
      <c r="G10" s="4">
        <f>+F10/'[1]SUPUESTOS'!C7</f>
        <v>660.4</v>
      </c>
    </row>
    <row r="11" spans="1:7" ht="15">
      <c r="A11" s="3" t="s">
        <v>15</v>
      </c>
      <c r="B11" s="14">
        <v>5.114</v>
      </c>
      <c r="C11" s="13"/>
      <c r="D11" s="5">
        <v>15666</v>
      </c>
      <c r="E11" s="4">
        <v>4000000</v>
      </c>
      <c r="F11" s="2">
        <f t="shared" si="0"/>
        <v>20456</v>
      </c>
      <c r="G11" s="4">
        <f>+F11/'[1]SUPUESTOS'!C8</f>
        <v>584.4571428571429</v>
      </c>
    </row>
    <row r="12" spans="1:7" ht="15">
      <c r="A12" s="3" t="s">
        <v>16</v>
      </c>
      <c r="B12" s="14">
        <v>9.565</v>
      </c>
      <c r="C12" s="13"/>
      <c r="D12" s="5">
        <v>29304</v>
      </c>
      <c r="E12" s="4">
        <v>4000000</v>
      </c>
      <c r="F12" s="2">
        <f t="shared" si="0"/>
        <v>38260</v>
      </c>
      <c r="G12" s="4">
        <f>+F12/'[1]SUPUESTOS'!C9</f>
        <v>850.2222222222222</v>
      </c>
    </row>
    <row r="13" spans="1:7" ht="15">
      <c r="A13" s="3" t="s">
        <v>17</v>
      </c>
      <c r="B13" s="14">
        <v>2.202</v>
      </c>
      <c r="C13" s="13"/>
      <c r="D13" s="5">
        <v>6747</v>
      </c>
      <c r="E13" s="4">
        <v>4000000</v>
      </c>
      <c r="F13" s="2">
        <f t="shared" si="0"/>
        <v>8808</v>
      </c>
      <c r="G13" s="4">
        <f>+F13/'[1]SUPUESTOS'!C10</f>
        <v>293.6</v>
      </c>
    </row>
    <row r="14" spans="1:7" ht="15.75" thickBot="1">
      <c r="A14" s="6" t="s">
        <v>18</v>
      </c>
      <c r="B14" s="15">
        <v>1.837</v>
      </c>
      <c r="C14" s="30"/>
      <c r="D14" s="8">
        <v>5627</v>
      </c>
      <c r="E14" s="7">
        <v>4000000</v>
      </c>
      <c r="F14" s="7">
        <f t="shared" si="0"/>
        <v>7348</v>
      </c>
      <c r="G14" s="7">
        <f>+F14/'[1]SUPUESTOS'!C11</f>
        <v>278.33333333333337</v>
      </c>
    </row>
    <row r="15" spans="1:7" ht="15">
      <c r="A15" s="9"/>
      <c r="B15" s="13"/>
      <c r="C15" s="13"/>
      <c r="D15" s="5"/>
      <c r="E15" s="5"/>
      <c r="F15" s="5"/>
      <c r="G15" s="5"/>
    </row>
    <row r="16" spans="1:7" ht="15">
      <c r="A16" s="12" t="s">
        <v>20</v>
      </c>
      <c r="B16" s="5"/>
      <c r="C16" s="5"/>
      <c r="D16" s="5"/>
      <c r="E16" s="5"/>
      <c r="F16" s="5"/>
      <c r="G16" s="5"/>
    </row>
    <row r="17" spans="1:7" ht="15">
      <c r="A17" s="12" t="s">
        <v>21</v>
      </c>
      <c r="B17" s="5"/>
      <c r="C17" s="5"/>
      <c r="D17" s="5"/>
      <c r="E17" s="5"/>
      <c r="F17" s="5"/>
      <c r="G17" s="5" t="s">
        <v>19</v>
      </c>
    </row>
    <row r="18" spans="1:7" ht="15">
      <c r="A18" s="12" t="s">
        <v>22</v>
      </c>
      <c r="B18" s="5"/>
      <c r="C18" s="5"/>
      <c r="D18" s="5"/>
      <c r="E18" s="5"/>
      <c r="F18" s="5"/>
      <c r="G18" s="5"/>
    </row>
    <row r="19" spans="4:8" ht="12.75">
      <c r="D19" s="11" t="s">
        <v>19</v>
      </c>
      <c r="E19" s="11" t="s">
        <v>19</v>
      </c>
      <c r="F19" s="11" t="s">
        <v>19</v>
      </c>
      <c r="H19" s="35" t="s">
        <v>19</v>
      </c>
    </row>
    <row r="20" ht="12.75">
      <c r="A20" s="10" t="s">
        <v>28</v>
      </c>
    </row>
  </sheetData>
  <printOptions/>
  <pageMargins left="0.5905511811023623" right="0.1968503937007874" top="0.7874015748031497" bottom="0.7874015748031497" header="0" footer="0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B15" sqref="B15"/>
    </sheetView>
  </sheetViews>
  <sheetFormatPr defaultColWidth="11.421875" defaultRowHeight="12.75"/>
  <cols>
    <col min="1" max="1" width="17.57421875" style="0" customWidth="1"/>
    <col min="2" max="2" width="15.57421875" style="0" customWidth="1"/>
  </cols>
  <sheetData>
    <row r="2" ht="12.75">
      <c r="A2" s="32" t="s">
        <v>41</v>
      </c>
    </row>
    <row r="3" ht="12.75">
      <c r="A3" s="32" t="s">
        <v>45</v>
      </c>
    </row>
    <row r="4" spans="1:8" ht="53.25" customHeight="1">
      <c r="A4" s="36" t="s">
        <v>30</v>
      </c>
      <c r="B4" s="36" t="s">
        <v>36</v>
      </c>
      <c r="C4" s="36" t="s">
        <v>31</v>
      </c>
      <c r="D4" s="36" t="s">
        <v>32</v>
      </c>
      <c r="E4" s="36" t="s">
        <v>33</v>
      </c>
      <c r="F4" s="36" t="s">
        <v>34</v>
      </c>
      <c r="G4" s="36" t="s">
        <v>35</v>
      </c>
      <c r="H4" s="36" t="s">
        <v>44</v>
      </c>
    </row>
    <row r="5" spans="1:8" ht="12.75">
      <c r="A5" s="33" t="s">
        <v>37</v>
      </c>
      <c r="B5" s="34"/>
      <c r="C5" s="34"/>
      <c r="D5" s="34"/>
      <c r="E5" s="34"/>
      <c r="F5" s="34"/>
      <c r="G5" s="34"/>
      <c r="H5" s="34"/>
    </row>
    <row r="6" spans="1:8" ht="12.75">
      <c r="A6" s="34"/>
      <c r="B6" s="34"/>
      <c r="C6" s="34"/>
      <c r="D6" s="34"/>
      <c r="E6" s="34"/>
      <c r="F6" s="34"/>
      <c r="G6" s="34"/>
      <c r="H6" s="34"/>
    </row>
    <row r="7" spans="1:8" ht="12.75">
      <c r="A7" s="37">
        <v>68484</v>
      </c>
      <c r="B7" s="38">
        <v>0.0278</v>
      </c>
      <c r="C7" s="37">
        <f>A7*1*(1+B7)</f>
        <v>70387.8552</v>
      </c>
      <c r="D7" s="37">
        <f>C7*1*(1+$B$7)</f>
        <v>72344.63757456001</v>
      </c>
      <c r="E7" s="37">
        <f>D7*1*(1+$B$7)</f>
        <v>74355.81849913279</v>
      </c>
      <c r="F7" s="37">
        <f>E7*1*(1+$B$7)</f>
        <v>76422.91025340869</v>
      </c>
      <c r="G7" s="37">
        <f>F7*1*(1+$B$7)</f>
        <v>78547.46715845345</v>
      </c>
      <c r="H7" s="37">
        <f>G7*1*(1+$B$7)</f>
        <v>80731.08674545847</v>
      </c>
    </row>
    <row r="8" spans="1:3" ht="12.75">
      <c r="A8" s="31"/>
      <c r="C8" s="31"/>
    </row>
    <row r="9" spans="1:3" ht="12.75">
      <c r="A9" s="35" t="s">
        <v>42</v>
      </c>
      <c r="C9" s="31"/>
    </row>
    <row r="10" spans="1:3" ht="12.75">
      <c r="A10" s="35" t="s">
        <v>48</v>
      </c>
      <c r="C10" s="31"/>
    </row>
    <row r="11" spans="1:3" ht="12.75">
      <c r="A11" s="35" t="s">
        <v>49</v>
      </c>
      <c r="C11" s="31"/>
    </row>
    <row r="12" spans="1:3" ht="12.75">
      <c r="A12" s="35" t="s">
        <v>43</v>
      </c>
      <c r="C12" s="31"/>
    </row>
    <row r="13" spans="1:3" ht="12.75">
      <c r="A13" s="35" t="s">
        <v>50</v>
      </c>
      <c r="C13" s="31"/>
    </row>
    <row r="14" spans="1:3" ht="12.75">
      <c r="A14" s="35" t="s">
        <v>51</v>
      </c>
      <c r="C14" s="31"/>
    </row>
    <row r="15" spans="1:3" ht="12.75">
      <c r="A15" s="35" t="s">
        <v>47</v>
      </c>
      <c r="C15" s="31"/>
    </row>
    <row r="16" spans="1:3" ht="12.75">
      <c r="A16" s="35" t="s">
        <v>46</v>
      </c>
      <c r="C16" s="31"/>
    </row>
    <row r="17" spans="1:3" ht="12.75">
      <c r="A17" s="35"/>
      <c r="C17" s="31"/>
    </row>
    <row r="18" spans="1:3" ht="12.75">
      <c r="A18" s="35" t="s">
        <v>40</v>
      </c>
      <c r="C18" s="31"/>
    </row>
    <row r="19" spans="1:3" ht="12.75">
      <c r="A19" s="35" t="s">
        <v>38</v>
      </c>
      <c r="C19" s="31"/>
    </row>
    <row r="20" spans="1:3" ht="12.75">
      <c r="A20" s="35" t="s">
        <v>39</v>
      </c>
      <c r="C20" s="31"/>
    </row>
  </sheetData>
  <printOptions/>
  <pageMargins left="0.48" right="0.24" top="1" bottom="1" header="0" footer="0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M.A.G.</dc:creator>
  <cp:keywords/>
  <dc:description/>
  <cp:lastModifiedBy>rolando tencio</cp:lastModifiedBy>
  <cp:lastPrinted>2004-02-24T14:16:38Z</cp:lastPrinted>
  <dcterms:created xsi:type="dcterms:W3CDTF">2002-03-06T15:56:29Z</dcterms:created>
  <dcterms:modified xsi:type="dcterms:W3CDTF">2006-11-13T17:45:08Z</dcterms:modified>
  <cp:category/>
  <cp:version/>
  <cp:contentType/>
  <cp:contentStatus/>
</cp:coreProperties>
</file>